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F157" i="1"/>
  <c r="I176" i="1" l="1"/>
  <c r="H176" i="1"/>
  <c r="G176" i="1"/>
  <c r="G157" i="1"/>
  <c r="I157" i="1"/>
  <c r="H157" i="1"/>
  <c r="I138" i="1"/>
  <c r="H138" i="1"/>
  <c r="G138" i="1"/>
  <c r="H24" i="1"/>
  <c r="F100" i="1"/>
  <c r="F196" i="1" s="1"/>
  <c r="F24" i="1"/>
  <c r="I24" i="1"/>
  <c r="G24" i="1"/>
  <c r="L24" i="1"/>
  <c r="L43" i="1"/>
  <c r="L196" i="1" s="1"/>
  <c r="J196" i="1"/>
  <c r="H196" i="1" l="1"/>
  <c r="I196" i="1"/>
  <c r="G196" i="1"/>
</calcChain>
</file>

<file path=xl/sharedStrings.xml><?xml version="1.0" encoding="utf-8"?>
<sst xmlns="http://schemas.openxmlformats.org/spreadsheetml/2006/main" count="250" uniqueCount="71">
  <si>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</si>
  <si>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</si>
  <si>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</si>
  <si>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</si>
  <si>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</si>
  <si>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</si>
  <si>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</si>
  <si>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</si>
  <si>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</si>
  <si>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</si>
  <si>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</si>
  <si>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</si>
  <si>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</si>
  <si>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</si>
  <si>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</si>
  <si>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</si>
  <si>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</si>
  <si>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</si>
  <si>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</si>
  <si>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</si>
  <si>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</si>
  <si>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</si>
  <si>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</si>
  <si>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</si>
  <si>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</si>
  <si>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</si>
  <si>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</si>
  <si>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</si>
  <si>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</si>
  <si>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</si>
  <si>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</si>
  <si>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</si>
  <si>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</si>
  <si>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</si>
  <si>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</si>
  <si>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</si>
  <si>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</si>
  <si>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</si>
  <si>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</si>
  <si>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</si>
  <si>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</si>
  <si>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</si>
  <si>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</si>
  <si>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</si>
  <si>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</si>
  <si>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Тефтели с соусом</t>
  </si>
  <si>
    <t>Картофельное пюре</t>
  </si>
  <si>
    <t>Чай с сахаром и лимоном</t>
  </si>
  <si>
    <t>Помидоры свежие</t>
  </si>
  <si>
    <t>Каша молочная "Дружба" с маслом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</si>
  <si>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</si>
  <si>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</si>
  <si>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</si>
  <si>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</si>
  <si>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</si>
  <si>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</si>
  <si>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Котлеты рыбные из филе минтая</t>
  </si>
  <si>
    <t>Огурец свежий</t>
  </si>
  <si>
    <t>Каша рисовая молочная</t>
  </si>
  <si>
    <t xml:space="preserve">Наггется </t>
  </si>
  <si>
    <t>Рис припущенный с овощами</t>
  </si>
  <si>
    <t>Запеканка из творога</t>
  </si>
  <si>
    <t>Масло сливочное порциями</t>
  </si>
  <si>
    <t>Биточки рубленные из говядины</t>
  </si>
  <si>
    <t>Каша гречневая рассыпчатая</t>
  </si>
  <si>
    <t xml:space="preserve">Огурей свежий </t>
  </si>
  <si>
    <t>Рыбные палочки панированные в сухарях</t>
  </si>
  <si>
    <t>Пюре картофельное</t>
  </si>
  <si>
    <t>Каша пшенная рассыпчатая</t>
  </si>
  <si>
    <t>МКОУ "СОШ №8" г. Черкесска</t>
  </si>
  <si>
    <t>Гогов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</si>
</sst>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69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10</v>
      </c>
      <c r="H6" s="40">
        <v>13</v>
      </c>
      <c r="I6" s="40">
        <v>35</v>
      </c>
      <c r="J6" s="40">
        <v>290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2</v>
      </c>
      <c r="I8" s="43">
        <v>27</v>
      </c>
      <c r="J8" s="43">
        <v>142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95</v>
      </c>
      <c r="J13" s="19">
        <f t="shared" si="0"/>
        <v>645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22</v>
      </c>
      <c r="H24" s="32">
        <f t="shared" si="4"/>
        <v>20</v>
      </c>
      <c r="I24" s="32">
        <f t="shared" si="4"/>
        <v>95</v>
      </c>
      <c r="J24" s="32">
        <f t="shared" si="4"/>
        <v>645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110</v>
      </c>
      <c r="G25" s="40">
        <v>10</v>
      </c>
      <c r="H25" s="40">
        <v>13</v>
      </c>
      <c r="I25" s="40">
        <v>12</v>
      </c>
      <c r="J25" s="40">
        <v>201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1" t="s">
        <v>29</v>
      </c>
      <c r="E26" s="42" t="s">
        <v>46</v>
      </c>
      <c r="F26" s="43">
        <v>150</v>
      </c>
      <c r="G26" s="43">
        <v>3</v>
      </c>
      <c r="H26" s="43">
        <v>5</v>
      </c>
      <c r="I26" s="43">
        <v>21</v>
      </c>
      <c r="J26" s="43">
        <v>146</v>
      </c>
      <c r="K26" s="44">
        <v>312</v>
      </c>
      <c r="L26" s="43">
        <v>12.17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5.12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>
        <v>0</v>
      </c>
      <c r="I28" s="43">
        <v>30</v>
      </c>
      <c r="J28" s="43">
        <v>142</v>
      </c>
      <c r="K28" s="44">
        <v>114</v>
      </c>
      <c r="L28" s="43">
        <v>4.32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48</v>
      </c>
      <c r="F30" s="43">
        <v>80</v>
      </c>
      <c r="G30" s="43">
        <v>1</v>
      </c>
      <c r="H30" s="43">
        <v>0</v>
      </c>
      <c r="I30" s="43">
        <v>3</v>
      </c>
      <c r="J30" s="43">
        <v>17</v>
      </c>
      <c r="K30" s="44">
        <v>246</v>
      </c>
      <c r="L30" s="43">
        <v>4.7699999999999996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568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607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81</v>
      </c>
      <c r="J43" s="32">
        <f t="shared" ref="J43:L43" si="17">J32+J42</f>
        <v>568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6</v>
      </c>
      <c r="H44" s="40">
        <v>7</v>
      </c>
      <c r="I44" s="40">
        <v>24</v>
      </c>
      <c r="J44" s="40">
        <v>182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50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2</v>
      </c>
      <c r="I46" s="43">
        <v>27</v>
      </c>
      <c r="J46" s="43">
        <v>142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52</v>
      </c>
      <c r="E49" s="42" t="s">
        <v>53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51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118</v>
      </c>
      <c r="J51" s="19">
        <f t="shared" ref="J51:L51" si="21">SUM(J44:J50)</f>
        <v>758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758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70</v>
      </c>
      <c r="G63" s="40">
        <v>20</v>
      </c>
      <c r="H63" s="40">
        <v>23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60</v>
      </c>
      <c r="F64" s="43">
        <v>120</v>
      </c>
      <c r="G64" s="43">
        <v>3</v>
      </c>
      <c r="H64" s="43">
        <v>4</v>
      </c>
      <c r="I64" s="43">
        <v>30</v>
      </c>
      <c r="J64" s="43">
        <v>167</v>
      </c>
      <c r="K64" s="44">
        <v>305</v>
      </c>
      <c r="L64" s="43">
        <v>10.89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26</v>
      </c>
      <c r="H70" s="19">
        <f t="shared" ref="H70" si="31">SUM(H63:H69)</f>
        <v>27</v>
      </c>
      <c r="I70" s="19">
        <f t="shared" ref="I70" si="32">SUM(I63:I69)</f>
        <v>79</v>
      </c>
      <c r="J70" s="19">
        <f t="shared" ref="J70:L70" si="33">SUM(J63:J69)</f>
        <v>661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430</v>
      </c>
      <c r="G81" s="32">
        <f t="shared" ref="G81" si="38">G70+G80</f>
        <v>26</v>
      </c>
      <c r="H81" s="32">
        <f t="shared" ref="H81" si="39">H70+H80</f>
        <v>27</v>
      </c>
      <c r="I81" s="32">
        <f t="shared" ref="I81" si="40">I70+I80</f>
        <v>79</v>
      </c>
      <c r="J81" s="32">
        <f t="shared" ref="J81:L81" si="41">J70+J80</f>
        <v>661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11</v>
      </c>
      <c r="H82" s="40">
        <v>12</v>
      </c>
      <c r="I82" s="40">
        <v>7</v>
      </c>
      <c r="J82" s="40">
        <v>180</v>
      </c>
      <c r="K82" s="41">
        <v>234</v>
      </c>
      <c r="L82" s="40">
        <v>40.21</v>
      </c>
    </row>
    <row r="83" spans="1:12" ht="15" x14ac:dyDescent="0.25">
      <c r="A83" s="23"/>
      <c r="B83" s="15"/>
      <c r="C83" s="11"/>
      <c r="D83" s="7" t="s">
        <v>29</v>
      </c>
      <c r="E83" s="42" t="s">
        <v>46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 x14ac:dyDescent="0.25">
      <c r="A87" s="23"/>
      <c r="B87" s="15"/>
      <c r="C87" s="11"/>
      <c r="D87" s="7" t="s">
        <v>26</v>
      </c>
      <c r="E87" s="42" t="s">
        <v>57</v>
      </c>
      <c r="F87" s="43">
        <v>70</v>
      </c>
      <c r="G87" s="43">
        <v>1</v>
      </c>
      <c r="H87" s="43">
        <v>0</v>
      </c>
      <c r="I87" s="43">
        <v>2</v>
      </c>
      <c r="J87" s="43">
        <v>10</v>
      </c>
      <c r="K87" s="44">
        <v>246</v>
      </c>
      <c r="L87" s="43">
        <v>8.1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554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707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554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22.52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3</v>
      </c>
      <c r="H104" s="43">
        <v>0</v>
      </c>
      <c r="I104" s="43">
        <v>18</v>
      </c>
      <c r="J104" s="43">
        <v>83</v>
      </c>
      <c r="K104" s="44">
        <v>114</v>
      </c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52</v>
      </c>
      <c r="E107" s="42" t="s">
        <v>53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22</v>
      </c>
      <c r="H108" s="19">
        <f t="shared" si="54"/>
        <v>21</v>
      </c>
      <c r="I108" s="19">
        <f t="shared" si="54"/>
        <v>120</v>
      </c>
      <c r="J108" s="19">
        <f t="shared" si="54"/>
        <v>753</v>
      </c>
      <c r="K108" s="25"/>
      <c r="L108" s="19">
        <f t="shared" ref="L108" si="55">SUM(L101:L107)</f>
        <v>79.999999999999986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660</v>
      </c>
      <c r="G119" s="32">
        <f t="shared" ref="G119" si="58">G108+G118</f>
        <v>22</v>
      </c>
      <c r="H119" s="32">
        <f t="shared" ref="H119" si="59">H108+H118</f>
        <v>21</v>
      </c>
      <c r="I119" s="32">
        <f t="shared" ref="I119" si="60">I108+I118</f>
        <v>120</v>
      </c>
      <c r="J119" s="32">
        <f t="shared" ref="J119:L119" si="61">J108+J118</f>
        <v>753</v>
      </c>
      <c r="K119" s="32"/>
      <c r="L119" s="32">
        <f t="shared" si="61"/>
        <v>79.999999999999986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70</v>
      </c>
      <c r="G120" s="40">
        <v>20</v>
      </c>
      <c r="H120" s="40">
        <v>23</v>
      </c>
      <c r="I120" s="40">
        <v>14</v>
      </c>
      <c r="J120" s="40">
        <v>339</v>
      </c>
      <c r="K120" s="41">
        <v>293</v>
      </c>
      <c r="L120" s="40">
        <v>63.48</v>
      </c>
    </row>
    <row r="121" spans="1:12" ht="15" x14ac:dyDescent="0.25">
      <c r="A121" s="14"/>
      <c r="B121" s="15"/>
      <c r="C121" s="11"/>
      <c r="D121" s="7" t="s">
        <v>29</v>
      </c>
      <c r="E121" s="42" t="s">
        <v>68</v>
      </c>
      <c r="F121" s="43">
        <v>145</v>
      </c>
      <c r="G121" s="43">
        <v>3</v>
      </c>
      <c r="H121" s="43">
        <v>4</v>
      </c>
      <c r="I121" s="43">
        <v>30</v>
      </c>
      <c r="J121" s="43">
        <v>165</v>
      </c>
      <c r="K121" s="44">
        <v>323</v>
      </c>
      <c r="L121" s="43">
        <v>8.52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5.12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462</v>
      </c>
      <c r="G127" s="19">
        <f t="shared" ref="G127:J127" si="62">SUM(G120:G126)</f>
        <v>26</v>
      </c>
      <c r="H127" s="19">
        <f t="shared" si="62"/>
        <v>27</v>
      </c>
      <c r="I127" s="19">
        <f t="shared" si="62"/>
        <v>79</v>
      </c>
      <c r="J127" s="19">
        <f t="shared" si="62"/>
        <v>661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462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661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125</v>
      </c>
      <c r="G139" s="40">
        <v>14</v>
      </c>
      <c r="H139" s="40">
        <v>11</v>
      </c>
      <c r="I139" s="40">
        <v>15</v>
      </c>
      <c r="J139" s="40">
        <v>224</v>
      </c>
      <c r="K139" s="41">
        <v>223</v>
      </c>
      <c r="L139" s="40">
        <v>42.66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</v>
      </c>
      <c r="H141" s="43">
        <v>2</v>
      </c>
      <c r="I141" s="43">
        <v>27</v>
      </c>
      <c r="J141" s="43">
        <v>142</v>
      </c>
      <c r="K141" s="44">
        <v>379</v>
      </c>
      <c r="L141" s="43">
        <v>14.16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75</v>
      </c>
      <c r="J146" s="19">
        <f t="shared" si="70"/>
        <v>597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597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70</v>
      </c>
      <c r="G158" s="40">
        <v>11</v>
      </c>
      <c r="H158" s="40">
        <v>14</v>
      </c>
      <c r="I158" s="40">
        <v>10</v>
      </c>
      <c r="J158" s="40">
        <v>214</v>
      </c>
      <c r="K158" s="41">
        <v>282</v>
      </c>
      <c r="L158" s="53">
        <v>51.4</v>
      </c>
    </row>
    <row r="159" spans="1:12" ht="15" x14ac:dyDescent="0.25">
      <c r="A159" s="23"/>
      <c r="B159" s="15"/>
      <c r="C159" s="11"/>
      <c r="D159" s="7" t="s">
        <v>29</v>
      </c>
      <c r="E159" s="42" t="s">
        <v>64</v>
      </c>
      <c r="F159" s="43">
        <v>140</v>
      </c>
      <c r="G159" s="43">
        <v>4</v>
      </c>
      <c r="H159" s="43">
        <v>5</v>
      </c>
      <c r="I159" s="43">
        <v>37</v>
      </c>
      <c r="J159" s="43">
        <v>199</v>
      </c>
      <c r="K159" s="44">
        <v>323</v>
      </c>
      <c r="L159" s="43">
        <v>13.39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65</v>
      </c>
      <c r="F163" s="43">
        <v>60</v>
      </c>
      <c r="G163" s="43">
        <v>1</v>
      </c>
      <c r="H163" s="43">
        <v>0</v>
      </c>
      <c r="I163" s="43">
        <v>2</v>
      </c>
      <c r="J163" s="43">
        <v>8</v>
      </c>
      <c r="K163" s="44">
        <v>246</v>
      </c>
      <c r="L163" s="43">
        <v>7.21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84</v>
      </c>
      <c r="J165" s="19">
        <f t="shared" si="78"/>
        <v>578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517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84</v>
      </c>
      <c r="J176" s="32">
        <f t="shared" ref="J176:L176" si="85">J165+J175</f>
        <v>578</v>
      </c>
      <c r="K176" s="32"/>
      <c r="L176" s="32">
        <f t="shared" si="85"/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80</v>
      </c>
      <c r="G177" s="40">
        <v>10</v>
      </c>
      <c r="H177" s="40">
        <v>10</v>
      </c>
      <c r="I177" s="40">
        <v>4</v>
      </c>
      <c r="J177" s="40">
        <v>141</v>
      </c>
      <c r="K177" s="41">
        <v>254</v>
      </c>
      <c r="L177" s="40">
        <v>59.83</v>
      </c>
    </row>
    <row r="178" spans="1:12" ht="15" x14ac:dyDescent="0.25">
      <c r="A178" s="23"/>
      <c r="B178" s="15"/>
      <c r="C178" s="11"/>
      <c r="D178" s="7" t="s">
        <v>29</v>
      </c>
      <c r="E178" s="42" t="s">
        <v>67</v>
      </c>
      <c r="F178" s="43">
        <v>150</v>
      </c>
      <c r="G178" s="43">
        <v>3</v>
      </c>
      <c r="H178" s="43">
        <v>5</v>
      </c>
      <c r="I178" s="43">
        <v>21</v>
      </c>
      <c r="J178" s="43">
        <v>146</v>
      </c>
      <c r="K178" s="44">
        <v>312</v>
      </c>
      <c r="L178" s="43">
        <v>12.17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6">SUM(G177:G183)</f>
        <v>16</v>
      </c>
      <c r="H184" s="19">
        <f t="shared" si="86"/>
        <v>15</v>
      </c>
      <c r="I184" s="19">
        <f t="shared" si="86"/>
        <v>60</v>
      </c>
      <c r="J184" s="19">
        <f t="shared" si="86"/>
        <v>444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477</v>
      </c>
      <c r="G195" s="32">
        <f t="shared" ref="G195" si="90">G184+G194</f>
        <v>16</v>
      </c>
      <c r="H195" s="32">
        <f t="shared" ref="H195" si="91">H184+H194</f>
        <v>15</v>
      </c>
      <c r="I195" s="32">
        <f t="shared" ref="I195" si="92">I184+I194</f>
        <v>60</v>
      </c>
      <c r="J195" s="32">
        <f t="shared" ref="J195:L195" si="93">J184+J194</f>
        <v>444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559.29999999999995</v>
      </c>
      <c r="G196" s="34">
        <f>(G24+G43+G62+G81+G100+G119+G138+G157+G176+G195)/(IF(G24=0,0,1)+IF(G43=0,0,1)+IF(G62=0,0,1)+IF(G81=0,0,1)+IF(G100=0,0,1)+IF(G119=0,0,1)+IF(G138=0,0,1)+IF(G157=0,0,1)+IF(G176=0,0,1)+IF(G195=0,0,1))</f>
        <v>20.9</v>
      </c>
      <c r="H196" s="34">
        <f>(H24+H43+H62+H81+H100+H119+H138+H157+H176+H195)/(IF(H24=0,0,1)+IF(H43=0,0,1)+IF(H62=0,0,1)+IF(H81=0,0,1)+IF(H100=0,0,1)+IF(H119=0,0,1)+IF(H138=0,0,1)+IF(H157=0,0,1)+IF(H176=0,0,1)+IF(H195=0,0,1))</f>
        <v>21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621.9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Альбишка</cp:lastModifiedBy>
  <dcterms:created xsi:type="dcterms:W3CDTF">2022-05-16T14:23:56Z</dcterms:created>
  <dcterms:modified xsi:type="dcterms:W3CDTF">2023-09-11T19:17:08Z</dcterms:modified>
</cp:coreProperties>
</file>